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<sst xmlns="http://schemas.openxmlformats.org/spreadsheetml/2006/main" count="81" uniqueCount="35">
  <si>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</si>
  <si>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</si>
  <si>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</si>
  <si>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</si>
  <si>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</si>
  <si>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</si>
  <si>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</si>
  <si>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</si>
  <si>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</si>
  <si>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</si>
  <si>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</si>
  <si>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</si>
  <si>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</si>
  <si>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</si>
  <si>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</si>
  <si>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</si>
  <si>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</si>
  <si>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</si>
  <si>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</si>
  <si>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</si>
  <si>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</si>
  <si>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</si>
  <si>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</si>
  <si>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</si>
  <si>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</si>
  <si>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VJJ = Vantaanjoen Juoksu  (2001)</t>
  </si>
  <si>
    <t>Tomi Kolppanen</t>
  </si>
  <si>
    <t>Ura = Kannuksen Ura  (1969),  kasvattajaseura</t>
  </si>
  <si>
    <t>9.</t>
  </si>
  <si>
    <t>LMV</t>
  </si>
  <si>
    <t>8.</t>
  </si>
  <si>
    <t>VJJ</t>
  </si>
  <si>
    <t>4.</t>
  </si>
  <si>
    <t>16.12.1973   Kannus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</si>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</sst>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17</v>
      </c>
      <c r="AB4" s="12">
        <v>2</v>
      </c>
      <c r="AC4" s="12">
        <v>7</v>
      </c>
      <c r="AD4" s="12">
        <v>17</v>
      </c>
      <c r="AE4" s="12">
        <v>65</v>
      </c>
      <c r="AF4" s="68">
        <v>0.59089999999999998</v>
      </c>
      <c r="AG4" s="69">
        <v>110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29</v>
      </c>
      <c r="AA6" s="12">
        <v>15</v>
      </c>
      <c r="AB6" s="12">
        <v>2</v>
      </c>
      <c r="AC6" s="12">
        <v>4</v>
      </c>
      <c r="AD6" s="12">
        <v>10</v>
      </c>
      <c r="AE6" s="12">
        <v>42</v>
      </c>
      <c r="AF6" s="68">
        <v>0.56000000000000005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28</v>
      </c>
      <c r="Z7" s="1" t="s">
        <v>29</v>
      </c>
      <c r="AA7" s="12">
        <v>15</v>
      </c>
      <c r="AB7" s="12">
        <v>2</v>
      </c>
      <c r="AC7" s="12">
        <v>14</v>
      </c>
      <c r="AD7" s="12">
        <v>9</v>
      </c>
      <c r="AE7" s="12">
        <v>42</v>
      </c>
      <c r="AF7" s="68">
        <v>0.5</v>
      </c>
      <c r="AG7" s="69">
        <v>84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28</v>
      </c>
      <c r="Z8" s="1" t="s">
        <v>31</v>
      </c>
      <c r="AA8" s="12">
        <v>11</v>
      </c>
      <c r="AB8" s="12">
        <v>0</v>
      </c>
      <c r="AC8" s="12">
        <v>2</v>
      </c>
      <c r="AD8" s="12">
        <v>3</v>
      </c>
      <c r="AE8" s="12">
        <v>18</v>
      </c>
      <c r="AF8" s="68">
        <v>0.36</v>
      </c>
      <c r="AG8" s="69">
        <v>50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70">
        <v>2021</v>
      </c>
      <c r="Y10" s="70" t="s">
        <v>32</v>
      </c>
      <c r="Z10" s="71" t="s">
        <v>29</v>
      </c>
      <c r="AA10" s="70">
        <v>2</v>
      </c>
      <c r="AB10" s="70">
        <v>0</v>
      </c>
      <c r="AC10" s="70">
        <v>0</v>
      </c>
      <c r="AD10" s="70">
        <v>0</v>
      </c>
      <c r="AE10" s="70">
        <v>0</v>
      </c>
      <c r="AF10" s="72">
        <v>0</v>
      </c>
      <c r="AG10" s="73">
        <v>2</v>
      </c>
      <c r="AH10" s="7"/>
      <c r="AI10" s="7"/>
      <c r="AJ10" s="7"/>
      <c r="AK10" s="7"/>
      <c r="AL10" s="16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0">
        <v>2022</v>
      </c>
      <c r="Y11" s="70" t="s">
        <v>34</v>
      </c>
      <c r="Z11" s="71" t="s">
        <v>29</v>
      </c>
      <c r="AA11" s="70">
        <v>1</v>
      </c>
      <c r="AB11" s="70">
        <v>0</v>
      </c>
      <c r="AC11" s="70">
        <v>0</v>
      </c>
      <c r="AD11" s="70">
        <v>0</v>
      </c>
      <c r="AE11" s="70">
        <v>0</v>
      </c>
      <c r="AF11" s="72">
        <v>0</v>
      </c>
      <c r="AG11" s="73">
        <v>6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12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61</v>
      </c>
      <c r="AB12" s="36">
        <f>SUM(AB4:AB11)</f>
        <v>6</v>
      </c>
      <c r="AC12" s="36">
        <f>SUM(AC4:AC11)</f>
        <v>27</v>
      </c>
      <c r="AD12" s="36">
        <f>SUM(AD4:AD11)</f>
        <v>39</v>
      </c>
      <c r="AE12" s="36">
        <f>SUM(AE4:AE11)</f>
        <v>167</v>
      </c>
      <c r="AF12" s="37">
        <f>PRODUCT(AE12/AG12)</f>
        <v>0.5107033639143731</v>
      </c>
      <c r="AG12" s="21">
        <f>SUM(AG4:AG11)</f>
        <v>327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27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61</v>
      </c>
      <c r="F17" s="47">
        <f>PRODUCT(AB12+AN12)</f>
        <v>6</v>
      </c>
      <c r="G17" s="47">
        <f>PRODUCT(AC12+AO12)</f>
        <v>27</v>
      </c>
      <c r="H17" s="47">
        <f>PRODUCT(AD12+AP12)</f>
        <v>39</v>
      </c>
      <c r="I17" s="47">
        <f>PRODUCT(AE12+AQ12)</f>
        <v>167</v>
      </c>
      <c r="J17" s="60">
        <f>PRODUCT(I17/K17)</f>
        <v>0.5107033639143731</v>
      </c>
      <c r="K17" s="10">
        <f>PRODUCT(AG12+AS12)</f>
        <v>327</v>
      </c>
      <c r="L17" s="53">
        <f>PRODUCT((F17+G17)/E17)</f>
        <v>0.54098360655737709</v>
      </c>
      <c r="M17" s="53">
        <f>PRODUCT(H17/E17)</f>
        <v>0.63934426229508201</v>
      </c>
      <c r="N17" s="53">
        <f>PRODUCT((F17+G17+H17)/E17)</f>
        <v>1.180327868852459</v>
      </c>
      <c r="O17" s="53">
        <f>PRODUCT(I17/E17)</f>
        <v>2.737704918032787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61</v>
      </c>
      <c r="F18" s="47">
        <f t="shared" ref="F18:I18" si="0">SUM(F15:F17)</f>
        <v>6</v>
      </c>
      <c r="G18" s="47">
        <f t="shared" si="0"/>
        <v>27</v>
      </c>
      <c r="H18" s="47">
        <f t="shared" si="0"/>
        <v>39</v>
      </c>
      <c r="I18" s="47">
        <f t="shared" si="0"/>
        <v>167</v>
      </c>
      <c r="J18" s="60">
        <f>PRODUCT(I18/K18)</f>
        <v>0.5107033639143731</v>
      </c>
      <c r="K18" s="16">
        <f>SUM(K15:K17)</f>
        <v>327</v>
      </c>
      <c r="L18" s="53">
        <f>PRODUCT((F18+G18)/E18)</f>
        <v>0.54098360655737709</v>
      </c>
      <c r="M18" s="53">
        <f>PRODUCT(H18/E18)</f>
        <v>0.63934426229508201</v>
      </c>
      <c r="N18" s="53">
        <f>PRODUCT((F18+G18+H18)/E18)</f>
        <v>1.180327868852459</v>
      </c>
      <c r="O18" s="53">
        <f>PRODUCT(I18/E18)</f>
        <v>2.737704918032787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Q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2022-09-08T19:10:22Z</dcterms:modified>
</cp:coreProperties>
</file>